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meliste" sheetId="1" r:id="rId4"/>
    <sheet name="Slik bruker du malen" sheetId="2" r:id="rId5"/>
  </sheets>
  <definedNames>
    <definedName name="_xlnm.Print_Area" localSheetId="0">'Timeliste'!$A$1:$H$56</definedName>
  </definedNames>
  <calcPr calcId="999999" calcMode="auto" calcCompleted="1" fullCalcOnLoad="0" forceFullCalc="0"/>
</workbook>
</file>

<file path=xl/sharedStrings.xml><?xml version="1.0" encoding="utf-8"?>
<sst xmlns="http://schemas.openxmlformats.org/spreadsheetml/2006/main" uniqueCount="50">
  <si>
    <t>Timeliste</t>
  </si>
  <si>
    <t>Navn:</t>
  </si>
  <si>
    <t>Eksempel Kari</t>
  </si>
  <si>
    <t>Måned:</t>
  </si>
  <si>
    <t>Arbeidsgiver:</t>
  </si>
  <si>
    <t>Ansattnr.:</t>
  </si>
  <si>
    <t>Før faktisk tid, helst samme dag. Én rad per arbeidsperiode. Overtid og merarbeid føres på egen rad med start og slutt.</t>
  </si>
  <si>
    <t>Dato</t>
  </si>
  <si>
    <t>Dag</t>
  </si>
  <si>
    <t>Start</t>
  </si>
  <si>
    <t>Slutt</t>
  </si>
  <si>
    <t>Pause (min)</t>
  </si>
  <si>
    <t>Timer</t>
  </si>
  <si>
    <t>Overtid / merarbeid</t>
  </si>
  <si>
    <t>Merknad</t>
  </si>
  <si>
    <t>Eksempel: spisepause i pauserom</t>
  </si>
  <si>
    <t>Eksempel</t>
  </si>
  <si>
    <t>Merarbeid</t>
  </si>
  <si>
    <t>Eksempel: ble 40 min lenger (deltid)</t>
  </si>
  <si>
    <t>Eksempel: nattevakt, pausen er arbeidstid</t>
  </si>
  <si>
    <t>Eksempel: lang vakt, 9 t arbeid</t>
  </si>
  <si>
    <t>Overtid</t>
  </si>
  <si>
    <t>Eksempel: over 9 t i døgnet</t>
  </si>
  <si>
    <t>Sum timer</t>
  </si>
  <si>
    <t>Herav overtid</t>
  </si>
  <si>
    <t>Herav merarbeid</t>
  </si>
  <si>
    <t>Jeg bekrefter at timene over er riktige.</t>
  </si>
  <si>
    <t>Signatur ansatt</t>
  </si>
  <si>
    <t>Godkjent av leder (signatur)</t>
  </si>
  <si>
    <t>Godkjent dato</t>
  </si>
  <si>
    <t>Timeliste-mal fra Tellur</t>
  </si>
  <si>
    <t>En timeliste for én ansatt per måned. Malen regner ut timene for hver rad, også når arbeidet går over midnatt, og summerer timer, overtid og merarbeid nederst.</t>
  </si>
  <si>
    <t>Slik bruker du malen</t>
  </si>
  <si>
    <t>1. Lag én kopi av arket Timeliste per ansatt og måned (høyreklikk på arkfanen og velg Flytt eller kopier). Fyll inn navn, måned, arbeidsgiver og eventuelt ansattnummer.</t>
  </si>
  <si>
    <t>2. Slett eksempelradene (merknaden starter med «Eksempel»). Slett bare innholdet i kolonne A, C, D, E, G og H, så formlene i Dag og Timer blir stående.</t>
  </si>
  <si>
    <t>3. Skriv én rad per arbeidsperiode: datoen arbeidet starter, faktisk start og slutt som tt:mm, ikke tidene fra vaktlisten. To vakter samme dag blir to rader.</t>
  </si>
  <si>
    <t>4. Over midnatt: skriv bare klokkeslettene, for eksempel 23:00 til 07:00. Når slutt er lik eller tidligere enn start, regner malen med at arbeidet slutter dagen etter.</t>
  </si>
  <si>
    <t>5. Pause (min): skriv bare pauser som ikke er arbeidstid. Kan den ansatte ikke fritt forlate arbeidsplassen i pausen, eller finnes det ikke et tilfredsstillende pauserom, er pausen arbeidstid. Skriv da 0 og forklar i Merknad.</t>
  </si>
  <si>
    <t>6. Overtid og merarbeid: før dem på en egen rad med start og slutt, og velg Overtid eller Merarbeid i kolonne G. Overtid er arbeid ut over lovens grenser for alminnelig arbeidstid (arbeidsmiljøloven §§ 10-4 og 10-6). Merarbeid er arbeid ut over avtalt tid som ikke er overtid, for eksempel for deltidsansatte.</t>
  </si>
  <si>
    <t>7. Timer regnes ut som slutt minus start minus pause. Sum timer, overtid og merarbeid står under tabellen.</t>
  </si>
  <si>
    <t>8. Når måneden er ferdig, signerer den ansatte, og lederen kontrollerer og godkjenner med signatur og dato.</t>
  </si>
  <si>
    <t>Hva loven og Arbeidstilsynet krever</t>
  </si>
  <si>
    <t>Arbeidsmiljøloven § 10-7 krever en oversikt som viser hvor mye hver ansatt har arbeidet. Oversikten skal være tilgjengelig for Arbeidstilsynet og de tillitsvalgte, og ifølge Arbeidstilsynet også for den ansatte selv.</t>
  </si>
  <si>
    <t>Arbeidstilsynet sier at registreringen skal være skriftlig, vise faktisk arbeidstid og helst føres daglig. Den skal vise navn, dato, daglig arbeidstid med start og slutt, og overtid med start og slutt. Pauser som er arbeidstid og merarbeid skal også med. Det gjelder uansett lønnsform.</t>
  </si>
  <si>
    <t>Arbeidsgiveren har ansvaret for registreringen, også når de ansatte fører timene selv, og skal ha en rutine for hvem som registrerer og hvordan, og kontrollere arbeidstiden løpende. Vaktlisten erstatter ikke timelisten, fordi den viser planlagt tid.</t>
  </si>
  <si>
    <t>Signatur og godkjenning er ikke et krav i loven, men gjør det tydelig hvem som har kontrollert timene.</t>
  </si>
  <si>
    <t>Viktig</t>
  </si>
  <si>
    <t>Malen er et hjelpemiddel for å føre timer. Den er ikke en juridisk vurdering, og den avgjør ikke hva som er overtid i ditt tilfelle. Tariffavtale og arbeidsavtale kan gi andre regler.</t>
  </si>
  <si>
    <t>Vil du at de ansatte stempler inn og ut på mobilen, og at timene godkjennes og blir til en lønnsfil? Se</t>
  </si>
  <si>
    <t>tellur.no/timeliste</t>
  </si>
</sst>
</file>

<file path=xl/styles.xml><?xml version="1.0" encoding="utf-8"?>
<styleSheet xmlns="http://schemas.openxmlformats.org/spreadsheetml/2006/main" xml:space="preserve">
  <numFmts count="4">
    <numFmt numFmtId="164" formatCode="mmmm yyyy"/>
    <numFmt numFmtId="165" formatCode="dd.mm.yyyy"/>
    <numFmt numFmtId="166" formatCode="ddd"/>
    <numFmt numFmtId="167" formatCode="hh:mm"/>
  </numFmts>
  <fonts count="7">
    <font>
      <b val="0"/>
      <i val="0"/>
      <strike val="0"/>
      <u val="none"/>
      <sz val="11"/>
      <color rgb="FF000000"/>
      <name val="Calibri"/>
    </font>
    <font>
      <b val="1"/>
      <i val="0"/>
      <strike val="0"/>
      <u val="none"/>
      <sz val="11"/>
      <color rgb="FF000000"/>
      <name val="Calibri"/>
    </font>
    <font>
      <b val="1"/>
      <i val="0"/>
      <strike val="0"/>
      <u val="none"/>
      <sz val="16"/>
      <color rgb="FF000000"/>
      <name val="Calibri"/>
    </font>
    <font>
      <b val="0"/>
      <i val="1"/>
      <strike val="0"/>
      <u val="none"/>
      <sz val="9"/>
      <color rgb="FF000000"/>
      <name val="Calibri"/>
    </font>
    <font>
      <b val="0"/>
      <i val="0"/>
      <strike val="0"/>
      <u val="none"/>
      <sz val="9"/>
      <color rgb="FF000000"/>
      <name val="Calibri"/>
    </font>
    <font>
      <b val="1"/>
      <i val="0"/>
      <strike val="0"/>
      <u val="none"/>
      <sz val="12"/>
      <color rgb="FF000000"/>
      <name val="Calibri"/>
    </font>
    <font>
      <b val="0"/>
      <i val="0"/>
      <strike val="0"/>
      <u val="single"/>
      <sz val="11"/>
      <color rgb="FF0563C1"/>
      <name val="Calibri"/>
    </font>
  </fonts>
  <fills count="3">
    <fill>
      <patternFill patternType="none"/>
    </fill>
    <fill>
      <patternFill patternType="gray125"/>
    </fill>
    <fill>
      <patternFill patternType="solid">
        <fgColor rgb="FFE7E6E6"/>
        <bgColor rgb="FF000000"/>
      </patternFill>
    </fill>
  </fills>
  <borders count="4">
    <border>
      <left/>
      <right/>
      <top/>
      <bottom/>
      <diagonal/>
    </border>
    <border>
      <left/>
      <right/>
      <top/>
      <bottom style="thin">
        <color rgb="FF000000"/>
      </bottom>
      <diagonal/>
    </border>
    <border>
      <left style="hair">
        <color rgb="FF000000"/>
      </left>
      <right style="hair">
        <color rgb="FF000000"/>
      </right>
      <top style="hair">
        <color rgb="FF000000"/>
      </top>
      <bottom style="hair">
        <color rgb="FF000000"/>
      </bottom>
      <diagonal/>
    </border>
    <border>
      <left/>
      <right/>
      <top style="thin">
        <color rgb="FF000000"/>
      </top>
      <bottom style="double">
        <color rgb="FF000000"/>
      </bottom>
      <diagonal/>
    </border>
  </borders>
  <cellStyleXfs count="1">
    <xf numFmtId="0" fontId="0" fillId="0" borderId="0"/>
  </cellStyleXfs>
  <cellXfs count="23">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164" fillId="0" borderId="0" applyFont="0" applyNumberFormat="1"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1" applyFont="0" applyNumberFormat="0" applyFill="0" applyBorder="1" applyAlignment="0"/>
    <xf xfId="0" fontId="3" numFmtId="0" fillId="0" borderId="0" applyFont="1" applyNumberFormat="0" applyFill="0" applyBorder="0" applyAlignment="0"/>
    <xf xfId="0" fontId="1" numFmtId="0" fillId="2" borderId="1" applyFont="1" applyNumberFormat="0" applyFill="1" applyBorder="1" applyAlignment="1">
      <alignment vertical="center" textRotation="0" wrapText="true" shrinkToFit="false"/>
    </xf>
    <xf xfId="0" fontId="0" numFmtId="2" fillId="0" borderId="0" applyFont="0" applyNumberFormat="1" applyFill="0" applyBorder="0" applyAlignment="1">
      <alignment horizontal="center" vertical="bottom" textRotation="0" wrapText="false" shrinkToFit="false"/>
    </xf>
    <xf xfId="0" fontId="0" numFmtId="165" fillId="0" borderId="2" applyFont="0" applyNumberFormat="1" applyFill="0" applyBorder="1" applyAlignment="0"/>
    <xf xfId="0" fontId="0" numFmtId="166" fillId="0" borderId="2" applyFont="0" applyNumberFormat="1" applyFill="0" applyBorder="1" applyAlignment="1">
      <alignment horizontal="center" vertical="bottom" textRotation="0" wrapText="false" shrinkToFit="false"/>
    </xf>
    <xf xfId="0" fontId="0" numFmtId="167" fillId="0" borderId="2" applyFont="0" applyNumberFormat="1"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2" fillId="0" borderId="2" applyFont="0" applyNumberFormat="1" applyFill="0" applyBorder="1" applyAlignment="1">
      <alignment horizontal="center" vertical="bottom" textRotation="0" wrapText="false" shrinkToFit="false"/>
    </xf>
    <xf xfId="0" fontId="0" numFmtId="0" fillId="0" borderId="2" applyFont="0" applyNumberFormat="0" applyFill="0" applyBorder="1" applyAlignment="0"/>
    <xf xfId="0" fontId="0" numFmtId="0" fillId="0" borderId="0" applyFont="0" applyNumberFormat="0" applyFill="0" applyBorder="0" applyAlignment="1">
      <alignment horizontal="right" vertical="bottom" textRotation="0" wrapText="false" shrinkToFit="false"/>
    </xf>
    <xf xfId="0" fontId="1" numFmtId="2" fillId="0" borderId="3" applyFont="1" applyNumberFormat="1" applyFill="0" applyBorder="1" applyAlignment="1">
      <alignment horizontal="center" vertical="bottom" textRotation="0" wrapText="false" shrinkToFit="false"/>
    </xf>
    <xf xfId="0" fontId="4" numFmtId="0" fillId="0" borderId="0" applyFont="1" applyNumberFormat="0" applyFill="0" applyBorder="0" applyAlignment="0"/>
    <xf xfId="0" fontId="4" numFmtId="0" fillId="0" borderId="1" applyFont="1" applyNumberFormat="0" applyFill="0" applyBorder="1" applyAlignment="0"/>
    <xf xfId="0" fontId="0" numFmtId="0" fillId="0" borderId="0" applyFont="0"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5" numFmtId="0" fillId="0" borderId="0" applyFont="1" applyNumberFormat="0" applyFill="0" applyBorder="0" applyAlignment="1">
      <alignment vertical="top" textRotation="0" wrapText="true" shrinkToFit="false"/>
    </xf>
    <xf xfId="0" fontId="6"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tellur.no/timelist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H56"/>
  <sheetViews>
    <sheetView tabSelected="1" workbookViewId="0" showGridLines="true" showRowColHeaders="1">
      <pane ySplit="5" activePane="bottomLeft" state="frozen" topLeftCell="A6"/>
      <selection pane="bottomLeft" activeCell="A6" sqref="A6"/>
    </sheetView>
  </sheetViews>
  <sheetFormatPr defaultRowHeight="14.4" outlineLevelRow="0" outlineLevelCol="0"/>
  <cols>
    <col min="1" max="1" width="12" customWidth="true" style="0"/>
    <col min="2" max="2" width="6" customWidth="true" style="0"/>
    <col min="3" max="3" width="8" customWidth="true" style="0"/>
    <col min="4" max="4" width="8" customWidth="true" style="0"/>
    <col min="5" max="5" width="9" customWidth="true" style="0"/>
    <col min="6" max="6" width="8" customWidth="true" style="0"/>
    <col min="7" max="7" width="12" customWidth="true" style="0"/>
    <col min="8" max="8" width="42" customWidth="true" style="0"/>
  </cols>
  <sheetData>
    <row r="1" spans="1:8" customHeight="1" ht="24">
      <c r="A1" s="2" t="s">
        <v>0</v>
      </c>
    </row>
    <row r="2" spans="1:8">
      <c r="A2" s="1" t="s">
        <v>1</v>
      </c>
      <c r="B2" t="s">
        <v>2</v>
      </c>
      <c r="E2" s="4" t="s">
        <v>3</v>
      </c>
      <c r="F2" s="3">
        <v>46327.0</v>
      </c>
    </row>
    <row r="3" spans="1:8">
      <c r="A3" s="1" t="s">
        <v>4</v>
      </c>
      <c r="B3" s="5"/>
      <c r="C3" s="5"/>
      <c r="D3" s="5"/>
      <c r="E3" s="4" t="s">
        <v>5</v>
      </c>
      <c r="F3" s="5"/>
      <c r="G3" s="5"/>
      <c r="H3" s="5"/>
    </row>
    <row r="4" spans="1:8">
      <c r="A4" s="6" t="s">
        <v>6</v>
      </c>
    </row>
    <row r="5" spans="1:8" customHeight="1" ht="30">
      <c r="A5" s="7" t="s">
        <v>7</v>
      </c>
      <c r="B5" s="7" t="s">
        <v>8</v>
      </c>
      <c r="C5" s="7" t="s">
        <v>9</v>
      </c>
      <c r="D5" s="7" t="s">
        <v>10</v>
      </c>
      <c r="E5" s="7" t="s">
        <v>11</v>
      </c>
      <c r="F5" s="7" t="s">
        <v>12</v>
      </c>
      <c r="G5" s="7" t="s">
        <v>13</v>
      </c>
      <c r="H5" s="7" t="s">
        <v>14</v>
      </c>
    </row>
    <row r="6" spans="1:8">
      <c r="A6" s="9">
        <v>46328.0</v>
      </c>
      <c r="B6" s="10">
        <f>IF(A6="","",A6)</f>
        <v>46328</v>
      </c>
      <c r="C6" s="11">
        <v>0.625</v>
      </c>
      <c r="D6" s="11">
        <v>0.95833333333333</v>
      </c>
      <c r="E6" s="12">
        <v>30</v>
      </c>
      <c r="F6" s="13">
        <f>IF(OR(C6="",D6=""),"",(D6-C6+IF(D6&lt;=C6,1,0))*24-E6/60)</f>
        <v>7.5</v>
      </c>
      <c r="G6" s="12"/>
      <c r="H6" s="14" t="s">
        <v>15</v>
      </c>
    </row>
    <row r="7" spans="1:8">
      <c r="A7" s="9">
        <v>46330.0</v>
      </c>
      <c r="B7" s="10">
        <f>IF(A7="","",A7)</f>
        <v>46330</v>
      </c>
      <c r="C7" s="11">
        <v>0.625</v>
      </c>
      <c r="D7" s="11">
        <v>0.95833333333333</v>
      </c>
      <c r="E7" s="12">
        <v>30</v>
      </c>
      <c r="F7" s="13">
        <f>IF(OR(C7="",D7=""),"",(D7-C7+IF(D7&lt;=C7,1,0))*24-E7/60)</f>
        <v>7.5</v>
      </c>
      <c r="G7" s="12"/>
      <c r="H7" s="14" t="s">
        <v>16</v>
      </c>
    </row>
    <row r="8" spans="1:8">
      <c r="A8" s="9">
        <v>46330.0</v>
      </c>
      <c r="B8" s="10">
        <f>IF(A8="","",A8)</f>
        <v>46330</v>
      </c>
      <c r="C8" s="11">
        <v>0.95833333333333</v>
      </c>
      <c r="D8" s="11">
        <v>0.98611111111111</v>
      </c>
      <c r="E8" s="12">
        <v>0</v>
      </c>
      <c r="F8" s="13">
        <f>IF(OR(C8="",D8=""),"",(D8-C8+IF(D8&lt;=C8,1,0))*24-E8/60)</f>
        <v>0.66666666666667</v>
      </c>
      <c r="G8" s="12" t="s">
        <v>17</v>
      </c>
      <c r="H8" s="14" t="s">
        <v>18</v>
      </c>
    </row>
    <row r="9" spans="1:8">
      <c r="A9" s="9">
        <v>46332.0</v>
      </c>
      <c r="B9" s="10">
        <f>IF(A9="","",A9)</f>
        <v>46332</v>
      </c>
      <c r="C9" s="11">
        <v>0.95833333333333</v>
      </c>
      <c r="D9" s="11">
        <v>0.29166666666667</v>
      </c>
      <c r="E9" s="12">
        <v>0</v>
      </c>
      <c r="F9" s="13">
        <f>IF(OR(C9="",D9=""),"",(D9-C9+IF(D9&lt;=C9,1,0))*24-E9/60)</f>
        <v>8</v>
      </c>
      <c r="G9" s="12"/>
      <c r="H9" s="14" t="s">
        <v>19</v>
      </c>
    </row>
    <row r="10" spans="1:8">
      <c r="A10" s="9">
        <v>46334.0</v>
      </c>
      <c r="B10" s="10">
        <f>IF(A10="","",A10)</f>
        <v>46334</v>
      </c>
      <c r="C10" s="11">
        <v>0.29166666666667</v>
      </c>
      <c r="D10" s="11">
        <v>0.6875</v>
      </c>
      <c r="E10" s="12">
        <v>30</v>
      </c>
      <c r="F10" s="13">
        <f>IF(OR(C10="",D10=""),"",(D10-C10+IF(D10&lt;=C10,1,0))*24-E10/60)</f>
        <v>9</v>
      </c>
      <c r="G10" s="12"/>
      <c r="H10" s="14" t="s">
        <v>20</v>
      </c>
    </row>
    <row r="11" spans="1:8">
      <c r="A11" s="9">
        <v>46334.0</v>
      </c>
      <c r="B11" s="10">
        <f>IF(A11="","",A11)</f>
        <v>46334</v>
      </c>
      <c r="C11" s="11">
        <v>0.6875</v>
      </c>
      <c r="D11" s="11">
        <v>0.79166666666667</v>
      </c>
      <c r="E11" s="12">
        <v>0</v>
      </c>
      <c r="F11" s="13">
        <f>IF(OR(C11="",D11=""),"",(D11-C11+IF(D11&lt;=C11,1,0))*24-E11/60)</f>
        <v>2.5</v>
      </c>
      <c r="G11" s="12" t="s">
        <v>21</v>
      </c>
      <c r="H11" s="14" t="s">
        <v>22</v>
      </c>
    </row>
    <row r="12" spans="1:8">
      <c r="A12" s="9"/>
      <c r="B12" s="10" t="str">
        <f>IF(A12="","",A12)</f>
        <v/>
      </c>
      <c r="C12" s="11"/>
      <c r="D12" s="11"/>
      <c r="E12" s="12"/>
      <c r="F12" s="13" t="str">
        <f>IF(OR(C12="",D12=""),"",(D12-C12+IF(D12&lt;=C12,1,0))*24-E12/60)</f>
        <v/>
      </c>
      <c r="G12" s="12"/>
      <c r="H12" s="14"/>
    </row>
    <row r="13" spans="1:8">
      <c r="A13" s="9"/>
      <c r="B13" s="10" t="str">
        <f>IF(A13="","",A13)</f>
        <v/>
      </c>
      <c r="C13" s="11"/>
      <c r="D13" s="11"/>
      <c r="E13" s="12"/>
      <c r="F13" s="13" t="str">
        <f>IF(OR(C13="",D13=""),"",(D13-C13+IF(D13&lt;=C13,1,0))*24-E13/60)</f>
        <v/>
      </c>
      <c r="G13" s="12"/>
      <c r="H13" s="14"/>
    </row>
    <row r="14" spans="1:8">
      <c r="A14" s="9"/>
      <c r="B14" s="10" t="str">
        <f>IF(A14="","",A14)</f>
        <v/>
      </c>
      <c r="C14" s="11"/>
      <c r="D14" s="11"/>
      <c r="E14" s="12"/>
      <c r="F14" s="13" t="str">
        <f>IF(OR(C14="",D14=""),"",(D14-C14+IF(D14&lt;=C14,1,0))*24-E14/60)</f>
        <v/>
      </c>
      <c r="G14" s="12"/>
      <c r="H14" s="14"/>
    </row>
    <row r="15" spans="1:8">
      <c r="A15" s="9"/>
      <c r="B15" s="10" t="str">
        <f>IF(A15="","",A15)</f>
        <v/>
      </c>
      <c r="C15" s="11"/>
      <c r="D15" s="11"/>
      <c r="E15" s="12"/>
      <c r="F15" s="13" t="str">
        <f>IF(OR(C15="",D15=""),"",(D15-C15+IF(D15&lt;=C15,1,0))*24-E15/60)</f>
        <v/>
      </c>
      <c r="G15" s="12"/>
      <c r="H15" s="14"/>
    </row>
    <row r="16" spans="1:8">
      <c r="A16" s="9"/>
      <c r="B16" s="10" t="str">
        <f>IF(A16="","",A16)</f>
        <v/>
      </c>
      <c r="C16" s="11"/>
      <c r="D16" s="11"/>
      <c r="E16" s="12"/>
      <c r="F16" s="13" t="str">
        <f>IF(OR(C16="",D16=""),"",(D16-C16+IF(D16&lt;=C16,1,0))*24-E16/60)</f>
        <v/>
      </c>
      <c r="G16" s="12"/>
      <c r="H16" s="14"/>
    </row>
    <row r="17" spans="1:8">
      <c r="A17" s="9"/>
      <c r="B17" s="10" t="str">
        <f>IF(A17="","",A17)</f>
        <v/>
      </c>
      <c r="C17" s="11"/>
      <c r="D17" s="11"/>
      <c r="E17" s="12"/>
      <c r="F17" s="13" t="str">
        <f>IF(OR(C17="",D17=""),"",(D17-C17+IF(D17&lt;=C17,1,0))*24-E17/60)</f>
        <v/>
      </c>
      <c r="G17" s="12"/>
      <c r="H17" s="14"/>
    </row>
    <row r="18" spans="1:8">
      <c r="A18" s="9"/>
      <c r="B18" s="10" t="str">
        <f>IF(A18="","",A18)</f>
        <v/>
      </c>
      <c r="C18" s="11"/>
      <c r="D18" s="11"/>
      <c r="E18" s="12"/>
      <c r="F18" s="13" t="str">
        <f>IF(OR(C18="",D18=""),"",(D18-C18+IF(D18&lt;=C18,1,0))*24-E18/60)</f>
        <v/>
      </c>
      <c r="G18" s="12"/>
      <c r="H18" s="14"/>
    </row>
    <row r="19" spans="1:8">
      <c r="A19" s="9"/>
      <c r="B19" s="10" t="str">
        <f>IF(A19="","",A19)</f>
        <v/>
      </c>
      <c r="C19" s="11"/>
      <c r="D19" s="11"/>
      <c r="E19" s="12"/>
      <c r="F19" s="13" t="str">
        <f>IF(OR(C19="",D19=""),"",(D19-C19+IF(D19&lt;=C19,1,0))*24-E19/60)</f>
        <v/>
      </c>
      <c r="G19" s="12"/>
      <c r="H19" s="14"/>
    </row>
    <row r="20" spans="1:8">
      <c r="A20" s="9"/>
      <c r="B20" s="10" t="str">
        <f>IF(A20="","",A20)</f>
        <v/>
      </c>
      <c r="C20" s="11"/>
      <c r="D20" s="11"/>
      <c r="E20" s="12"/>
      <c r="F20" s="13" t="str">
        <f>IF(OR(C20="",D20=""),"",(D20-C20+IF(D20&lt;=C20,1,0))*24-E20/60)</f>
        <v/>
      </c>
      <c r="G20" s="12"/>
      <c r="H20" s="14"/>
    </row>
    <row r="21" spans="1:8">
      <c r="A21" s="9"/>
      <c r="B21" s="10" t="str">
        <f>IF(A21="","",A21)</f>
        <v/>
      </c>
      <c r="C21" s="11"/>
      <c r="D21" s="11"/>
      <c r="E21" s="12"/>
      <c r="F21" s="13" t="str">
        <f>IF(OR(C21="",D21=""),"",(D21-C21+IF(D21&lt;=C21,1,0))*24-E21/60)</f>
        <v/>
      </c>
      <c r="G21" s="12"/>
      <c r="H21" s="14"/>
    </row>
    <row r="22" spans="1:8">
      <c r="A22" s="9"/>
      <c r="B22" s="10" t="str">
        <f>IF(A22="","",A22)</f>
        <v/>
      </c>
      <c r="C22" s="11"/>
      <c r="D22" s="11"/>
      <c r="E22" s="12"/>
      <c r="F22" s="13" t="str">
        <f>IF(OR(C22="",D22=""),"",(D22-C22+IF(D22&lt;=C22,1,0))*24-E22/60)</f>
        <v/>
      </c>
      <c r="G22" s="12"/>
      <c r="H22" s="14"/>
    </row>
    <row r="23" spans="1:8">
      <c r="A23" s="9"/>
      <c r="B23" s="10" t="str">
        <f>IF(A23="","",A23)</f>
        <v/>
      </c>
      <c r="C23" s="11"/>
      <c r="D23" s="11"/>
      <c r="E23" s="12"/>
      <c r="F23" s="13" t="str">
        <f>IF(OR(C23="",D23=""),"",(D23-C23+IF(D23&lt;=C23,1,0))*24-E23/60)</f>
        <v/>
      </c>
      <c r="G23" s="12"/>
      <c r="H23" s="14"/>
    </row>
    <row r="24" spans="1:8">
      <c r="A24" s="9"/>
      <c r="B24" s="10" t="str">
        <f>IF(A24="","",A24)</f>
        <v/>
      </c>
      <c r="C24" s="11"/>
      <c r="D24" s="11"/>
      <c r="E24" s="12"/>
      <c r="F24" s="13" t="str">
        <f>IF(OR(C24="",D24=""),"",(D24-C24+IF(D24&lt;=C24,1,0))*24-E24/60)</f>
        <v/>
      </c>
      <c r="G24" s="12"/>
      <c r="H24" s="14"/>
    </row>
    <row r="25" spans="1:8">
      <c r="A25" s="9"/>
      <c r="B25" s="10" t="str">
        <f>IF(A25="","",A25)</f>
        <v/>
      </c>
      <c r="C25" s="11"/>
      <c r="D25" s="11"/>
      <c r="E25" s="12"/>
      <c r="F25" s="13" t="str">
        <f>IF(OR(C25="",D25=""),"",(D25-C25+IF(D25&lt;=C25,1,0))*24-E25/60)</f>
        <v/>
      </c>
      <c r="G25" s="12"/>
      <c r="H25" s="14"/>
    </row>
    <row r="26" spans="1:8">
      <c r="A26" s="9"/>
      <c r="B26" s="10" t="str">
        <f>IF(A26="","",A26)</f>
        <v/>
      </c>
      <c r="C26" s="11"/>
      <c r="D26" s="11"/>
      <c r="E26" s="12"/>
      <c r="F26" s="13" t="str">
        <f>IF(OR(C26="",D26=""),"",(D26-C26+IF(D26&lt;=C26,1,0))*24-E26/60)</f>
        <v/>
      </c>
      <c r="G26" s="12"/>
      <c r="H26" s="14"/>
    </row>
    <row r="27" spans="1:8">
      <c r="A27" s="9"/>
      <c r="B27" s="10" t="str">
        <f>IF(A27="","",A27)</f>
        <v/>
      </c>
      <c r="C27" s="11"/>
      <c r="D27" s="11"/>
      <c r="E27" s="12"/>
      <c r="F27" s="13" t="str">
        <f>IF(OR(C27="",D27=""),"",(D27-C27+IF(D27&lt;=C27,1,0))*24-E27/60)</f>
        <v/>
      </c>
      <c r="G27" s="12"/>
      <c r="H27" s="14"/>
    </row>
    <row r="28" spans="1:8">
      <c r="A28" s="9"/>
      <c r="B28" s="10" t="str">
        <f>IF(A28="","",A28)</f>
        <v/>
      </c>
      <c r="C28" s="11"/>
      <c r="D28" s="11"/>
      <c r="E28" s="12"/>
      <c r="F28" s="13" t="str">
        <f>IF(OR(C28="",D28=""),"",(D28-C28+IF(D28&lt;=C28,1,0))*24-E28/60)</f>
        <v/>
      </c>
      <c r="G28" s="12"/>
      <c r="H28" s="14"/>
    </row>
    <row r="29" spans="1:8">
      <c r="A29" s="9"/>
      <c r="B29" s="10" t="str">
        <f>IF(A29="","",A29)</f>
        <v/>
      </c>
      <c r="C29" s="11"/>
      <c r="D29" s="11"/>
      <c r="E29" s="12"/>
      <c r="F29" s="13" t="str">
        <f>IF(OR(C29="",D29=""),"",(D29-C29+IF(D29&lt;=C29,1,0))*24-E29/60)</f>
        <v/>
      </c>
      <c r="G29" s="12"/>
      <c r="H29" s="14"/>
    </row>
    <row r="30" spans="1:8">
      <c r="A30" s="9"/>
      <c r="B30" s="10" t="str">
        <f>IF(A30="","",A30)</f>
        <v/>
      </c>
      <c r="C30" s="11"/>
      <c r="D30" s="11"/>
      <c r="E30" s="12"/>
      <c r="F30" s="13" t="str">
        <f>IF(OR(C30="",D30=""),"",(D30-C30+IF(D30&lt;=C30,1,0))*24-E30/60)</f>
        <v/>
      </c>
      <c r="G30" s="12"/>
      <c r="H30" s="14"/>
    </row>
    <row r="31" spans="1:8">
      <c r="A31" s="9"/>
      <c r="B31" s="10" t="str">
        <f>IF(A31="","",A31)</f>
        <v/>
      </c>
      <c r="C31" s="11"/>
      <c r="D31" s="11"/>
      <c r="E31" s="12"/>
      <c r="F31" s="13" t="str">
        <f>IF(OR(C31="",D31=""),"",(D31-C31+IF(D31&lt;=C31,1,0))*24-E31/60)</f>
        <v/>
      </c>
      <c r="G31" s="12"/>
      <c r="H31" s="14"/>
    </row>
    <row r="32" spans="1:8">
      <c r="A32" s="9"/>
      <c r="B32" s="10" t="str">
        <f>IF(A32="","",A32)</f>
        <v/>
      </c>
      <c r="C32" s="11"/>
      <c r="D32" s="11"/>
      <c r="E32" s="12"/>
      <c r="F32" s="13" t="str">
        <f>IF(OR(C32="",D32=""),"",(D32-C32+IF(D32&lt;=C32,1,0))*24-E32/60)</f>
        <v/>
      </c>
      <c r="G32" s="12"/>
      <c r="H32" s="14"/>
    </row>
    <row r="33" spans="1:8">
      <c r="A33" s="9"/>
      <c r="B33" s="10" t="str">
        <f>IF(A33="","",A33)</f>
        <v/>
      </c>
      <c r="C33" s="11"/>
      <c r="D33" s="11"/>
      <c r="E33" s="12"/>
      <c r="F33" s="13" t="str">
        <f>IF(OR(C33="",D33=""),"",(D33-C33+IF(D33&lt;=C33,1,0))*24-E33/60)</f>
        <v/>
      </c>
      <c r="G33" s="12"/>
      <c r="H33" s="14"/>
    </row>
    <row r="34" spans="1:8">
      <c r="A34" s="9"/>
      <c r="B34" s="10" t="str">
        <f>IF(A34="","",A34)</f>
        <v/>
      </c>
      <c r="C34" s="11"/>
      <c r="D34" s="11"/>
      <c r="E34" s="12"/>
      <c r="F34" s="13" t="str">
        <f>IF(OR(C34="",D34=""),"",(D34-C34+IF(D34&lt;=C34,1,0))*24-E34/60)</f>
        <v/>
      </c>
      <c r="G34" s="12"/>
      <c r="H34" s="14"/>
    </row>
    <row r="35" spans="1:8">
      <c r="A35" s="9"/>
      <c r="B35" s="10" t="str">
        <f>IF(A35="","",A35)</f>
        <v/>
      </c>
      <c r="C35" s="11"/>
      <c r="D35" s="11"/>
      <c r="E35" s="12"/>
      <c r="F35" s="13" t="str">
        <f>IF(OR(C35="",D35=""),"",(D35-C35+IF(D35&lt;=C35,1,0))*24-E35/60)</f>
        <v/>
      </c>
      <c r="G35" s="12"/>
      <c r="H35" s="14"/>
    </row>
    <row r="36" spans="1:8">
      <c r="A36" s="9"/>
      <c r="B36" s="10" t="str">
        <f>IF(A36="","",A36)</f>
        <v/>
      </c>
      <c r="C36" s="11"/>
      <c r="D36" s="11"/>
      <c r="E36" s="12"/>
      <c r="F36" s="13" t="str">
        <f>IF(OR(C36="",D36=""),"",(D36-C36+IF(D36&lt;=C36,1,0))*24-E36/60)</f>
        <v/>
      </c>
      <c r="G36" s="12"/>
      <c r="H36" s="14"/>
    </row>
    <row r="37" spans="1:8">
      <c r="A37" s="9"/>
      <c r="B37" s="10" t="str">
        <f>IF(A37="","",A37)</f>
        <v/>
      </c>
      <c r="C37" s="11"/>
      <c r="D37" s="11"/>
      <c r="E37" s="12"/>
      <c r="F37" s="13" t="str">
        <f>IF(OR(C37="",D37=""),"",(D37-C37+IF(D37&lt;=C37,1,0))*24-E37/60)</f>
        <v/>
      </c>
      <c r="G37" s="12"/>
      <c r="H37" s="14"/>
    </row>
    <row r="38" spans="1:8">
      <c r="A38" s="9"/>
      <c r="B38" s="10" t="str">
        <f>IF(A38="","",A38)</f>
        <v/>
      </c>
      <c r="C38" s="11"/>
      <c r="D38" s="11"/>
      <c r="E38" s="12"/>
      <c r="F38" s="13" t="str">
        <f>IF(OR(C38="",D38=""),"",(D38-C38+IF(D38&lt;=C38,1,0))*24-E38/60)</f>
        <v/>
      </c>
      <c r="G38" s="12"/>
      <c r="H38" s="14"/>
    </row>
    <row r="39" spans="1:8">
      <c r="A39" s="9"/>
      <c r="B39" s="10" t="str">
        <f>IF(A39="","",A39)</f>
        <v/>
      </c>
      <c r="C39" s="11"/>
      <c r="D39" s="11"/>
      <c r="E39" s="12"/>
      <c r="F39" s="13" t="str">
        <f>IF(OR(C39="",D39=""),"",(D39-C39+IF(D39&lt;=C39,1,0))*24-E39/60)</f>
        <v/>
      </c>
      <c r="G39" s="12"/>
      <c r="H39" s="14"/>
    </row>
    <row r="40" spans="1:8">
      <c r="A40" s="9"/>
      <c r="B40" s="10" t="str">
        <f>IF(A40="","",A40)</f>
        <v/>
      </c>
      <c r="C40" s="11"/>
      <c r="D40" s="11"/>
      <c r="E40" s="12"/>
      <c r="F40" s="13" t="str">
        <f>IF(OR(C40="",D40=""),"",(D40-C40+IF(D40&lt;=C40,1,0))*24-E40/60)</f>
        <v/>
      </c>
      <c r="G40" s="12"/>
      <c r="H40" s="14"/>
    </row>
    <row r="41" spans="1:8">
      <c r="A41" s="9"/>
      <c r="B41" s="10" t="str">
        <f>IF(A41="","",A41)</f>
        <v/>
      </c>
      <c r="C41" s="11"/>
      <c r="D41" s="11"/>
      <c r="E41" s="12"/>
      <c r="F41" s="13" t="str">
        <f>IF(OR(C41="",D41=""),"",(D41-C41+IF(D41&lt;=C41,1,0))*24-E41/60)</f>
        <v/>
      </c>
      <c r="G41" s="12"/>
      <c r="H41" s="14"/>
    </row>
    <row r="42" spans="1:8">
      <c r="A42" s="9"/>
      <c r="B42" s="10" t="str">
        <f>IF(A42="","",A42)</f>
        <v/>
      </c>
      <c r="C42" s="11"/>
      <c r="D42" s="11"/>
      <c r="E42" s="12"/>
      <c r="F42" s="13" t="str">
        <f>IF(OR(C42="",D42=""),"",(D42-C42+IF(D42&lt;=C42,1,0))*24-E42/60)</f>
        <v/>
      </c>
      <c r="G42" s="12"/>
      <c r="H42" s="14"/>
    </row>
    <row r="43" spans="1:8">
      <c r="A43" s="9"/>
      <c r="B43" s="10" t="str">
        <f>IF(A43="","",A43)</f>
        <v/>
      </c>
      <c r="C43" s="11"/>
      <c r="D43" s="11"/>
      <c r="E43" s="12"/>
      <c r="F43" s="13" t="str">
        <f>IF(OR(C43="",D43=""),"",(D43-C43+IF(D43&lt;=C43,1,0))*24-E43/60)</f>
        <v/>
      </c>
      <c r="G43" s="12"/>
      <c r="H43" s="14"/>
    </row>
    <row r="44" spans="1:8">
      <c r="A44" s="9"/>
      <c r="B44" s="10" t="str">
        <f>IF(A44="","",A44)</f>
        <v/>
      </c>
      <c r="C44" s="11"/>
      <c r="D44" s="11"/>
      <c r="E44" s="12"/>
      <c r="F44" s="13" t="str">
        <f>IF(OR(C44="",D44=""),"",(D44-C44+IF(D44&lt;=C44,1,0))*24-E44/60)</f>
        <v/>
      </c>
      <c r="G44" s="12"/>
      <c r="H44" s="14"/>
    </row>
    <row r="45" spans="1:8">
      <c r="A45" s="9"/>
      <c r="B45" s="10" t="str">
        <f>IF(A45="","",A45)</f>
        <v/>
      </c>
      <c r="C45" s="11"/>
      <c r="D45" s="11"/>
      <c r="E45" s="12"/>
      <c r="F45" s="13" t="str">
        <f>IF(OR(C45="",D45=""),"",(D45-C45+IF(D45&lt;=C45,1,0))*24-E45/60)</f>
        <v/>
      </c>
      <c r="G45" s="12"/>
      <c r="H45" s="14"/>
    </row>
    <row r="47" spans="1:8">
      <c r="C47" s="4" t="s">
        <v>23</v>
      </c>
      <c r="D47" s="1"/>
      <c r="E47" s="1"/>
      <c r="F47" s="16">
        <f>SUM(F6:F45)</f>
        <v>35.166666666667</v>
      </c>
    </row>
    <row r="48" spans="1:8">
      <c r="C48" s="15" t="s">
        <v>24</v>
      </c>
      <c r="F48" s="8">
        <f>SUMIF(G6:G45,"Overtid",F6:F45)</f>
        <v>2.5</v>
      </c>
    </row>
    <row r="49" spans="1:8">
      <c r="C49" s="15" t="s">
        <v>25</v>
      </c>
      <c r="F49" s="8">
        <f>SUMIF(G6:G45,"Merarbeid",F6:F45)</f>
        <v>0.66666666666667</v>
      </c>
    </row>
    <row r="51" spans="1:8">
      <c r="A51" s="6" t="s">
        <v>26</v>
      </c>
    </row>
    <row r="52" spans="1:8" customHeight="1" ht="30">
      <c r="A52" s="5"/>
      <c r="B52" s="5"/>
      <c r="C52" s="5"/>
      <c r="D52" s="5"/>
      <c r="F52" s="5"/>
      <c r="G52" s="5"/>
    </row>
    <row r="53" spans="1:8">
      <c r="A53" s="17" t="s">
        <v>27</v>
      </c>
      <c r="B53" s="17"/>
      <c r="C53" s="17"/>
      <c r="D53" s="17"/>
      <c r="E53" s="17"/>
      <c r="F53" s="17" t="s">
        <v>7</v>
      </c>
      <c r="G53" s="17"/>
      <c r="H53" s="17"/>
    </row>
    <row r="54" spans="1:8">
      <c r="A54" s="17"/>
      <c r="B54" s="17"/>
      <c r="C54" s="17"/>
      <c r="D54" s="17"/>
      <c r="E54" s="17"/>
      <c r="F54" s="17"/>
      <c r="G54" s="17"/>
      <c r="H54" s="17"/>
    </row>
    <row r="55" spans="1:8" customHeight="1" ht="30">
      <c r="A55" s="18"/>
      <c r="B55" s="18"/>
      <c r="C55" s="18"/>
      <c r="D55" s="18"/>
      <c r="E55" s="17"/>
      <c r="F55" s="18"/>
      <c r="G55" s="18"/>
      <c r="H55" s="17"/>
    </row>
    <row r="56" spans="1:8">
      <c r="A56" s="17" t="s">
        <v>28</v>
      </c>
      <c r="B56" s="17"/>
      <c r="C56" s="17"/>
      <c r="D56" s="17"/>
      <c r="E56" s="17"/>
      <c r="F56" s="17" t="s">
        <v>29</v>
      </c>
      <c r="G56" s="17"/>
      <c r="H56" s="17"/>
    </row>
  </sheetData>
  <mergeCells>
    <mergeCell ref="B2:D2"/>
    <mergeCell ref="F2:H2"/>
    <mergeCell ref="B3:D3"/>
    <mergeCell ref="F3:H3"/>
    <mergeCell ref="A4:H4"/>
    <mergeCell ref="C47:E47"/>
    <mergeCell ref="C48:E48"/>
    <mergeCell ref="C49:E49"/>
  </mergeCells>
  <dataValidations count="3">
    <dataValidation type="decimal" errorStyle="stop" operator="between" allowBlank="1" showDropDown="1" showInputMessage="1" showErrorMessage="1" errorTitle="Klokkeslett" error="Skriv klokkeslettet som tt:mm, for eksempel 07:00 eller 23:30." promptTitle="Klokkeslett" prompt="Skriv tt:mm, for eksempel 15:00." sqref="C6:D45">
      <formula1>0</formula1>
      <formula2>0.99999</formula2>
    </dataValidation>
    <dataValidation type="whole" errorStyle="stop" operator="between" allowBlank="1" showDropDown="1" showInputMessage="0" showErrorMessage="1" errorTitle="Pause" error="Skriv pausen i hele minutter, for eksempel 30." sqref="E6:E45">
      <formula1>0</formula1>
      <formula2>600</formula2>
    </dataValidation>
    <dataValidation type="list" errorStyle="stop" operator="between" allowBlank="1" showDropDown="0" showInputMessage="0" showErrorMessage="1" errorTitle="Overtid / merarbeid" error="Velg Overtid eller Merarbeid, eller la feltet stå tomt for vanlig arbeidstid." sqref="G6:G45">
      <formula1>"Overtid,Merarbeid"</formula1>
    </dataValidation>
  </dataValidations>
  <printOptions gridLines="false" gridLinesSet="true"/>
  <pageMargins left="0.5" right="0.5" top="0.6" bottom="0.6" header="0.3" footer="0.3"/>
  <pageSetup paperSize="9" orientation="portrait" scale="100" fitToHeight="1" fitToWidth="1" pageOrder="downThenOver"/>
  <headerFooter differentOddEven="false" differentFirst="false" scaleWithDoc="true" alignWithMargins="true">
    <oddFooter>&amp;LTimeliste-mal fra tellur.no</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24"/>
  <sheetViews>
    <sheetView tabSelected="0" workbookViewId="0" showGridLines="true" showRowColHeaders="1">
      <selection activeCell="A1" sqref="A1"/>
    </sheetView>
  </sheetViews>
  <sheetFormatPr defaultRowHeight="14.4" outlineLevelRow="0" outlineLevelCol="0"/>
  <cols>
    <col min="1" max="1" width="100" customWidth="true" style="0"/>
  </cols>
  <sheetData>
    <row r="1" spans="1:1">
      <c r="A1" s="20" t="s">
        <v>30</v>
      </c>
    </row>
    <row r="2" spans="1:1" customHeight="1" ht="30">
      <c r="A2" s="19" t="s">
        <v>31</v>
      </c>
    </row>
    <row r="3" spans="1:1">
      <c r="A3" s="19"/>
    </row>
    <row r="4" spans="1:1">
      <c r="A4" s="21" t="s">
        <v>32</v>
      </c>
    </row>
    <row r="5" spans="1:1" customHeight="1" ht="30">
      <c r="A5" s="19" t="s">
        <v>33</v>
      </c>
    </row>
    <row r="6" spans="1:1" customHeight="1" ht="30">
      <c r="A6" s="19" t="s">
        <v>34</v>
      </c>
    </row>
    <row r="7" spans="1:1" customHeight="1" ht="30">
      <c r="A7" s="19" t="s">
        <v>35</v>
      </c>
    </row>
    <row r="8" spans="1:1" customHeight="1" ht="30">
      <c r="A8" s="19" t="s">
        <v>36</v>
      </c>
    </row>
    <row r="9" spans="1:1" customHeight="1" ht="45">
      <c r="A9" s="19" t="s">
        <v>37</v>
      </c>
    </row>
    <row r="10" spans="1:1" customHeight="1" ht="45">
      <c r="A10" s="19" t="s">
        <v>38</v>
      </c>
    </row>
    <row r="11" spans="1:1" customHeight="1" ht="30">
      <c r="A11" s="19" t="s">
        <v>39</v>
      </c>
    </row>
    <row r="12" spans="1:1" customHeight="1" ht="30">
      <c r="A12" s="19" t="s">
        <v>40</v>
      </c>
    </row>
    <row r="13" spans="1:1">
      <c r="A13" s="19"/>
    </row>
    <row r="14" spans="1:1">
      <c r="A14" s="21" t="s">
        <v>41</v>
      </c>
    </row>
    <row r="15" spans="1:1" customHeight="1" ht="45">
      <c r="A15" s="19" t="s">
        <v>42</v>
      </c>
    </row>
    <row r="16" spans="1:1" customHeight="1" ht="45">
      <c r="A16" s="19" t="s">
        <v>43</v>
      </c>
    </row>
    <row r="17" spans="1:1" customHeight="1" ht="45">
      <c r="A17" s="19" t="s">
        <v>44</v>
      </c>
    </row>
    <row r="18" spans="1:1">
      <c r="A18" s="19" t="s">
        <v>45</v>
      </c>
    </row>
    <row r="19" spans="1:1">
      <c r="A19" s="19"/>
    </row>
    <row r="20" spans="1:1">
      <c r="A20" s="21" t="s">
        <v>46</v>
      </c>
    </row>
    <row r="21" spans="1:1" customHeight="1" ht="30">
      <c r="A21" s="19" t="s">
        <v>47</v>
      </c>
    </row>
    <row r="22" spans="1:1">
      <c r="A22" s="19"/>
    </row>
    <row r="23" spans="1:1">
      <c r="A23" s="19" t="s">
        <v>48</v>
      </c>
    </row>
    <row r="24" spans="1:1">
      <c r="A24" s="22" t="s">
        <v>49</v>
      </c>
    </row>
  </sheetData>
  <hyperlinks>
    <hyperlink ref="A24" r:id="rId_hyperlink_1"/>
  </hyperlinks>
  <printOptions gridLines="false" gridLinesSet="true"/>
  <pageMargins left="0.7" right="0.7" top="0.75" bottom="0.75" header="0.3" footer="0.3"/>
  <pageSetup paperSize="9"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Timeliste</vt:lpstr>
      <vt:lpstr>Slik bruker du malen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Tellur</dc:creator>
  <cp:lastModifiedBy>Unknown Creator</cp:lastModifiedBy>
  <dcterms:created xsi:type="dcterms:W3CDTF">2026-10-23T19:07:11+00:00</dcterms:created>
  <dcterms:modified xsi:type="dcterms:W3CDTF">2026-10-23T19:07:11+00:00</dcterms:modified>
  <dc:title>Timeliste-mal</dc:title>
  <dc:description>Gratis timeliste-mal fra Tellur (tellur.no)</dc:description>
  <dc:subject/>
  <cp:keywords/>
  <cp:category/>
</cp:coreProperties>
</file>